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0115" windowHeight="7995"/>
  </bookViews>
  <sheets>
    <sheet name="Summary" sheetId="1" r:id="rId1"/>
    <sheet name="Employee1" sheetId="2" r:id="rId2"/>
    <sheet name="Employee2" sheetId="3" r:id="rId3"/>
    <sheet name="Template" sheetId="5" r:id="rId4"/>
    <sheet name="Reference" sheetId="4" r:id="rId5"/>
  </sheets>
  <definedNames>
    <definedName name="Bank_Hols">Reference!$A$2:$A$34</definedName>
  </definedNames>
  <calcPr calcId="145621" concurrentCalc="0"/>
</workbook>
</file>

<file path=xl/calcChain.xml><?xml version="1.0" encoding="utf-8"?>
<calcChain xmlns="http://schemas.openxmlformats.org/spreadsheetml/2006/main">
  <c r="G3" i="4" l="1"/>
  <c r="F25" i="5"/>
  <c r="E25" i="5"/>
  <c r="F24" i="5"/>
  <c r="E24" i="5"/>
  <c r="F23" i="5"/>
  <c r="E23" i="5"/>
  <c r="F22" i="5"/>
  <c r="E22" i="5"/>
  <c r="F21" i="5"/>
  <c r="E21" i="5"/>
  <c r="F20" i="5"/>
  <c r="E20" i="5"/>
  <c r="F19" i="5"/>
  <c r="E19" i="5"/>
  <c r="F18" i="5"/>
  <c r="E18" i="5"/>
  <c r="F17" i="5"/>
  <c r="E17" i="5"/>
  <c r="F16" i="5"/>
  <c r="E16" i="5"/>
  <c r="F15" i="5"/>
  <c r="E15" i="5"/>
  <c r="F14" i="5"/>
  <c r="E14" i="5"/>
  <c r="F13" i="5"/>
  <c r="E13" i="5"/>
  <c r="F12" i="5"/>
  <c r="E12" i="5"/>
  <c r="F11" i="5"/>
  <c r="E11" i="5"/>
  <c r="F10" i="5"/>
  <c r="E10" i="5"/>
  <c r="F9" i="5"/>
  <c r="E9" i="5"/>
  <c r="F8" i="5"/>
  <c r="E8" i="5"/>
  <c r="F7" i="5"/>
  <c r="E7" i="5"/>
  <c r="F6" i="5"/>
  <c r="E6" i="5"/>
  <c r="F5" i="5"/>
  <c r="E5" i="5"/>
  <c r="F4" i="5"/>
  <c r="E4" i="5"/>
  <c r="D1" i="5"/>
  <c r="F1" i="5"/>
  <c r="F25" i="3"/>
  <c r="E25" i="3"/>
  <c r="F24" i="3"/>
  <c r="E24" i="3"/>
  <c r="F23" i="3"/>
  <c r="E23" i="3"/>
  <c r="F22" i="3"/>
  <c r="E22" i="3"/>
  <c r="F21" i="3"/>
  <c r="E21" i="3"/>
  <c r="F20" i="3"/>
  <c r="E20" i="3"/>
  <c r="F19" i="3"/>
  <c r="E19" i="3"/>
  <c r="F18" i="3"/>
  <c r="E18" i="3"/>
  <c r="F17" i="3"/>
  <c r="E17" i="3"/>
  <c r="F16" i="3"/>
  <c r="E16" i="3"/>
  <c r="F15" i="3"/>
  <c r="E15" i="3"/>
  <c r="F14" i="3"/>
  <c r="E14" i="3"/>
  <c r="F13" i="3"/>
  <c r="E13" i="3"/>
  <c r="F12" i="3"/>
  <c r="E12" i="3"/>
  <c r="F11" i="3"/>
  <c r="E11" i="3"/>
  <c r="F10" i="3"/>
  <c r="E10" i="3"/>
  <c r="F9" i="3"/>
  <c r="E9" i="3"/>
  <c r="F8" i="3"/>
  <c r="E8" i="3"/>
  <c r="F7" i="3"/>
  <c r="E7" i="3"/>
  <c r="F6" i="3"/>
  <c r="E6" i="3"/>
  <c r="F5" i="3"/>
  <c r="E5" i="3"/>
  <c r="F4" i="3"/>
  <c r="E4" i="3"/>
  <c r="D1" i="3"/>
  <c r="F1" i="3"/>
  <c r="E25" i="2"/>
  <c r="F25" i="2"/>
  <c r="E19" i="2"/>
  <c r="E20" i="2"/>
  <c r="E21" i="2"/>
  <c r="E22" i="2"/>
  <c r="E23" i="2"/>
  <c r="E24" i="2"/>
  <c r="F19" i="2"/>
  <c r="F20" i="2"/>
  <c r="F21" i="2"/>
  <c r="F22" i="2"/>
  <c r="F23" i="2"/>
  <c r="F24" i="2"/>
  <c r="H3" i="4"/>
  <c r="I3" i="4"/>
  <c r="J3" i="4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E5" i="2"/>
  <c r="E18" i="2"/>
  <c r="E4" i="2"/>
  <c r="E6" i="2"/>
  <c r="E7" i="2"/>
  <c r="E8" i="2"/>
  <c r="E9" i="2"/>
  <c r="E10" i="2"/>
  <c r="E11" i="2"/>
  <c r="E12" i="2"/>
  <c r="E13" i="2"/>
  <c r="E14" i="2"/>
  <c r="E15" i="2"/>
  <c r="E16" i="2"/>
  <c r="E17" i="2"/>
  <c r="D1" i="2"/>
  <c r="F1" i="2"/>
  <c r="D4" i="1"/>
  <c r="D5" i="1"/>
  <c r="D6" i="1"/>
  <c r="C5" i="1"/>
  <c r="C4" i="1"/>
  <c r="C6" i="1"/>
  <c r="B4" i="1"/>
  <c r="B5" i="1"/>
  <c r="B6" i="1"/>
  <c r="C7" i="1"/>
  <c r="D7" i="1"/>
</calcChain>
</file>

<file path=xl/sharedStrings.xml><?xml version="1.0" encoding="utf-8"?>
<sst xmlns="http://schemas.openxmlformats.org/spreadsheetml/2006/main" count="45" uniqueCount="24">
  <si>
    <t>Allowance</t>
  </si>
  <si>
    <t>Days</t>
  </si>
  <si>
    <t>Taken</t>
  </si>
  <si>
    <t>Balance</t>
  </si>
  <si>
    <t>Employee</t>
  </si>
  <si>
    <t>Total</t>
  </si>
  <si>
    <t>Start Time (if not full day)</t>
  </si>
  <si>
    <t>Start Date</t>
  </si>
  <si>
    <t>End Date</t>
  </si>
  <si>
    <t>End Time</t>
  </si>
  <si>
    <t>WARNINGS</t>
  </si>
  <si>
    <t>Bank Holidays</t>
  </si>
  <si>
    <t>Full Time Allowance</t>
  </si>
  <si>
    <t>Allowance Start Date</t>
  </si>
  <si>
    <t>Allowance End Date</t>
  </si>
  <si>
    <t>Full Time Working Days</t>
  </si>
  <si>
    <t>Part Time Working Days</t>
  </si>
  <si>
    <t>% Of Allowance</t>
  </si>
  <si>
    <t>Holiday</t>
  </si>
  <si>
    <t>Avg. Days worked per week</t>
  </si>
  <si>
    <t>Team Holiday Summary</t>
  </si>
  <si>
    <t>Employee1</t>
  </si>
  <si>
    <t>Employee2</t>
  </si>
  <si>
    <t>Part Time Holiday Allowance Calculation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</si>
</sst>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2" borderId="1" applyNumberFormat="0" applyAlignment="0" applyProtection="0"/>
    <xf numFmtId="0" fontId="4" fillId="3" borderId="2" applyNumberFormat="0" applyAlignment="0" applyProtection="0"/>
    <xf numFmtId="0" fontId="5" fillId="3" borderId="1" applyNumberFormat="0" applyAlignment="0" applyProtection="0"/>
  </cellStyleXfs>
  <cellXfs count="21">
    <xf numFmtId="0" fontId="0" fillId="0" borderId="0" xfId="0"/>
    <xf numFmtId="14" fontId="0" fillId="0" borderId="0" xfId="0" applyNumberFormat="1"/>
    <xf numFmtId="1" fontId="0" fillId="0" borderId="0" xfId="0" applyNumberFormat="1"/>
    <xf numFmtId="2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20" fontId="0" fillId="0" borderId="0" xfId="0" applyNumberFormat="1"/>
    <xf numFmtId="16" fontId="0" fillId="0" borderId="0" xfId="0" applyNumberFormat="1"/>
    <xf numFmtId="164" fontId="0" fillId="0" borderId="0" xfId="0" applyNumberFormat="1"/>
    <xf numFmtId="9" fontId="0" fillId="0" borderId="0" xfId="1" applyFont="1"/>
    <xf numFmtId="14" fontId="3" fillId="2" borderId="1" xfId="3" applyNumberFormat="1"/>
    <xf numFmtId="1" fontId="3" fillId="2" borderId="1" xfId="3" applyNumberFormat="1" applyAlignment="1">
      <alignment horizontal="center"/>
    </xf>
    <xf numFmtId="1" fontId="5" fillId="3" borderId="1" xfId="5" applyNumberFormat="1" applyAlignment="1">
      <alignment horizontal="center"/>
    </xf>
    <xf numFmtId="164" fontId="5" fillId="3" borderId="1" xfId="5" applyNumberFormat="1" applyAlignment="1">
      <alignment horizontal="center"/>
    </xf>
    <xf numFmtId="9" fontId="5" fillId="3" borderId="1" xfId="5" applyNumberFormat="1" applyAlignment="1">
      <alignment horizontal="center"/>
    </xf>
    <xf numFmtId="0" fontId="4" fillId="3" borderId="2" xfId="4" applyAlignment="1">
      <alignment horizontal="center"/>
    </xf>
    <xf numFmtId="0" fontId="3" fillId="2" borderId="3" xfId="3" applyBorder="1" applyAlignment="1">
      <alignment horizontal="left"/>
    </xf>
    <xf numFmtId="0" fontId="5" fillId="3" borderId="3" xfId="5" applyBorder="1" applyAlignment="1">
      <alignment horizontal="left"/>
    </xf>
    <xf numFmtId="0" fontId="4" fillId="3" borderId="3" xfId="4" applyBorder="1" applyAlignment="1">
      <alignment horizontal="left"/>
    </xf>
    <xf numFmtId="0" fontId="0" fillId="0" borderId="3" xfId="0" applyBorder="1" applyAlignment="1">
      <alignment horizontal="right"/>
    </xf>
    <xf numFmtId="0" fontId="2" fillId="0" borderId="0" xfId="2" applyAlignment="1">
      <alignment horizontal="center"/>
    </xf>
  </cellXfs>
  <cellStyles count="6">
    <cellStyle name="Calculation" xfId="5" builtinId="22"/>
    <cellStyle name="Input" xfId="3" builtinId="20"/>
    <cellStyle name="Normal" xfId="0" builtinId="0"/>
    <cellStyle name="Output" xfId="4" builtinId="21"/>
    <cellStyle name="Percent" xfId="1" builtinId="5"/>
    <cellStyle name="Title" xfId="2" builtinId="15"/>
  </cellStyles>
  <dxfs count="15">
    <dxf>
      <font>
        <color rgb="FF9C0006"/>
      </font>
      <fill>
        <patternFill>
          <bgColor rgb="FFFFC7CE"/>
        </patternFill>
      </fill>
    </dxf>
    <dxf>
      <numFmt numFmtId="2" formatCode="0.00"/>
    </dxf>
    <dxf>
      <numFmt numFmtId="1" formatCode="0"/>
    </dxf>
    <dxf>
      <alignment horizontal="general" vertical="center" textRotation="0" wrapText="1" indent="0" justifyLastLine="0" shrinkToFit="0" readingOrder="0"/>
    </dxf>
    <dxf>
      <numFmt numFmtId="2" formatCode="0.00"/>
    </dxf>
    <dxf>
      <numFmt numFmtId="1" formatCode="0"/>
    </dxf>
    <dxf>
      <alignment horizontal="general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numFmt numFmtId="2" formatCode="0.00"/>
    </dxf>
    <dxf>
      <numFmt numFmtId="1" formatCode="0"/>
    </dxf>
    <dxf>
      <alignment horizontal="general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le1" displayName="Table1" ref="A3:D7" totalsRowCount="1">
  <autoFilter ref="A3:D6"/>
  <tableColumns count="4">
    <tableColumn id="1" name="Employee" totalsRowLabel="Total"/>
    <tableColumn id="2" name="Allowance" dataDxfId="14">
      <calculatedColumnFormula>IFERROR((INDIRECT("'"&amp;$A4&amp;"'!b1")),"")</calculatedColumnFormula>
    </tableColumn>
    <tableColumn id="3" name="Taken" totalsRowFunction="sum" dataDxfId="13">
      <calculatedColumnFormula>IFERROR((INDIRECT("'"&amp;$A4&amp;"'!d1")),"")</calculatedColumnFormula>
    </tableColumn>
    <tableColumn id="4" name="Balance" totalsRowFunction="sum" dataDxfId="12">
      <calculatedColumnFormula>IFERROR((INDIRECT("'"&amp;$A4&amp;"'!f1")),"")</calculatedColumnFormula>
    </tableColumn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3:F25" totalsRowShown="0" headerRowDxfId="10">
  <autoFilter ref="A3:F25"/>
  <tableColumns count="6">
    <tableColumn id="1" name="Start Date"/>
    <tableColumn id="2" name="Start Time (if not full day)"/>
    <tableColumn id="3" name="End Date"/>
    <tableColumn id="4" name="End Time"/>
    <tableColumn id="5" name="Days" dataDxfId="9">
      <calculatedColumnFormula>NETWORKDAYS(A4,C4,Bank_Hols)</calculatedColumnFormula>
    </tableColumn>
    <tableColumn id="6" name="WARNINGS" dataDxfId="8">
      <calculatedColumnFormula>IF(ISBLANK(D4),"","Includes Part Days - Please Calculate Total Manually")</calculatedColumnFormula>
    </tableColumn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id="3" name="Table24" displayName="Table24" ref="A3:F25" totalsRowShown="0" headerRowDxfId="6">
  <autoFilter ref="A3:F25"/>
  <tableColumns count="6">
    <tableColumn id="1" name="Start Date"/>
    <tableColumn id="2" name="Start Time (if not full day)"/>
    <tableColumn id="3" name="End Date"/>
    <tableColumn id="4" name="End Time"/>
    <tableColumn id="5" name="Days" dataDxfId="5">
      <calculatedColumnFormula>NETWORKDAYS(A4,C4,Bank_Hols)</calculatedColumnFormula>
    </tableColumn>
    <tableColumn id="6" name="WARNINGS" dataDxfId="4">
      <calculatedColumnFormula>IF(ISBLANK(D4),"","Includes Part Days - Please Calculate Total Manually")</calculatedColumnFormula>
    </tableColumn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id="4" name="Table245" displayName="Table245" ref="A3:F25" totalsRowShown="0" headerRowDxfId="3">
  <autoFilter ref="A3:F25"/>
  <tableColumns count="6">
    <tableColumn id="1" name="Start Date"/>
    <tableColumn id="2" name="Start Time (if not full day)"/>
    <tableColumn id="3" name="End Date"/>
    <tableColumn id="4" name="End Time"/>
    <tableColumn id="5" name="Days" dataDxfId="2">
      <calculatedColumnFormula>NETWORKDAYS(A4,C4,Bank_Hols)</calculatedColumnFormula>
    </tableColumn>
    <tableColumn id="6" name="WARNINGS" dataDxfId="1">
      <calculatedColumnFormula>IF(ISBLANK(D4),"","Includes Part Days - Please Calculate Total Manually")</calculatedColumnFormula>
    </tableColumn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E4" sqref="E4"/>
    </sheetView>
  </sheetViews>
  <sheetFormatPr defaultRowHeight="15" x14ac:dyDescent="0.25"/>
  <cols>
    <col min="1" max="1" width="12.140625" bestFit="1" customWidth="1"/>
    <col min="2" max="2" width="12.42578125" customWidth="1"/>
    <col min="4" max="4" width="10" customWidth="1"/>
  </cols>
  <sheetData>
    <row r="1" spans="1:4" ht="22.5" x14ac:dyDescent="0.3">
      <c r="A1" s="20" t="s">
        <v>20</v>
      </c>
      <c r="B1" s="20"/>
      <c r="C1" s="20"/>
      <c r="D1" s="20"/>
    </row>
    <row r="3" spans="1:4" x14ac:dyDescent="0.25">
      <c r="A3" t="s">
        <v>4</v>
      </c>
      <c r="B3" t="s">
        <v>0</v>
      </c>
      <c r="C3" t="s">
        <v>2</v>
      </c>
      <c r="D3" t="s">
        <v>3</v>
      </c>
    </row>
    <row r="4" spans="1:4" x14ac:dyDescent="0.25">
      <c r="A4" t="s">
        <v>21</v>
      </c>
      <c r="B4">
        <f t="shared" ref="B4:B6" ca="1" si="0">IFERROR((INDIRECT("'"&amp;$A4&amp;"'!b1")),"")</f>
        <v>25</v>
      </c>
      <c r="C4">
        <f t="shared" ref="C4:C6" ca="1" si="1">IFERROR((INDIRECT("'"&amp;$A4&amp;"'!d1")),"")</f>
        <v>0</v>
      </c>
      <c r="D4">
        <f t="shared" ref="D4:D6" ca="1" si="2">IFERROR((INDIRECT("'"&amp;$A4&amp;"'!f1")),"")</f>
        <v>25</v>
      </c>
    </row>
    <row r="5" spans="1:4" x14ac:dyDescent="0.25">
      <c r="A5" t="s">
        <v>22</v>
      </c>
      <c r="B5">
        <f t="shared" ca="1" si="0"/>
        <v>25</v>
      </c>
      <c r="C5">
        <f t="shared" ca="1" si="1"/>
        <v>0</v>
      </c>
      <c r="D5">
        <f t="shared" ca="1" si="2"/>
        <v>25</v>
      </c>
    </row>
    <row r="6" spans="1:4" x14ac:dyDescent="0.25">
      <c r="B6" t="str">
        <f t="shared" ca="1" si="0"/>
        <v/>
      </c>
      <c r="C6" t="str">
        <f t="shared" ca="1" si="1"/>
        <v/>
      </c>
      <c r="D6" t="str">
        <f t="shared" ca="1" si="2"/>
        <v/>
      </c>
    </row>
    <row r="7" spans="1:4" x14ac:dyDescent="0.25">
      <c r="A7" t="s">
        <v>5</v>
      </c>
      <c r="C7">
        <f ca="1">SUBTOTAL(109,Table1[Taken])</f>
        <v>0</v>
      </c>
      <c r="D7">
        <f ca="1">SUBTOTAL(109,Table1[Balance])</f>
        <v>50</v>
      </c>
    </row>
  </sheetData>
  <dataConsolidate link="1">
    <dataRefs count="1">
      <dataRef ref="A1:B3" sheet="Employee1"/>
    </dataRefs>
  </dataConsolidate>
  <mergeCells count="1">
    <mergeCell ref="A1:D1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Header>&amp;CEmployee Holiday Form</oddHeader>
    <oddFooter>&amp;L&amp;D&amp;R&amp;A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zoomScaleNormal="100" zoomScaleSheetLayoutView="80" workbookViewId="0">
      <pane xSplit="1" ySplit="3" topLeftCell="B4" activePane="bottomRight" state="frozen"/>
      <selection activeCell="B19" sqref="B19"/>
      <selection pane="topRight" activeCell="B19" sqref="B19"/>
      <selection pane="bottomLeft" activeCell="B19" sqref="B19"/>
      <selection pane="bottomRight" activeCell="B19" sqref="B19"/>
    </sheetView>
  </sheetViews>
  <sheetFormatPr defaultRowHeight="15" x14ac:dyDescent="0.25"/>
  <cols>
    <col min="1" max="1" width="16.5703125" bestFit="1" customWidth="1"/>
    <col min="2" max="2" width="12.42578125" customWidth="1"/>
    <col min="3" max="3" width="11" customWidth="1"/>
    <col min="4" max="4" width="11.28515625" customWidth="1"/>
    <col min="6" max="6" width="47.7109375" bestFit="1" customWidth="1"/>
  </cols>
  <sheetData>
    <row r="1" spans="1:8" x14ac:dyDescent="0.25">
      <c r="A1" s="19" t="s">
        <v>0</v>
      </c>
      <c r="B1" s="16">
        <v>25</v>
      </c>
      <c r="C1" s="19" t="s">
        <v>2</v>
      </c>
      <c r="D1" s="17">
        <f>SUM(E:E)</f>
        <v>0</v>
      </c>
      <c r="E1" s="19" t="s">
        <v>3</v>
      </c>
      <c r="F1" s="18">
        <f>B1-D1</f>
        <v>25</v>
      </c>
    </row>
    <row r="3" spans="1:8" s="4" customFormat="1" ht="34.5" customHeight="1" x14ac:dyDescent="0.25">
      <c r="A3" s="5" t="s">
        <v>7</v>
      </c>
      <c r="B3" s="5" t="s">
        <v>6</v>
      </c>
      <c r="C3" s="5" t="s">
        <v>8</v>
      </c>
      <c r="D3" s="5" t="s">
        <v>9</v>
      </c>
      <c r="E3" s="5" t="s">
        <v>1</v>
      </c>
      <c r="F3" s="5" t="s">
        <v>10</v>
      </c>
    </row>
    <row r="4" spans="1:8" x14ac:dyDescent="0.25">
      <c r="A4" s="1"/>
      <c r="B4" s="1"/>
      <c r="C4" s="1"/>
      <c r="D4" s="1"/>
      <c r="E4">
        <f t="shared" ref="E4:E25" si="0">NETWORKDAYS(A4,C4,Bank_Hols)</f>
        <v>0</v>
      </c>
      <c r="F4" s="3" t="str">
        <f t="shared" ref="F4:F18" si="1">IF(ISBLANK(D4),"","Includes Part Days - Please Calculate Total Manually")</f>
        <v/>
      </c>
    </row>
    <row r="5" spans="1:8" x14ac:dyDescent="0.25">
      <c r="A5" s="1"/>
      <c r="B5" s="6"/>
      <c r="C5" s="1"/>
      <c r="D5" s="6"/>
      <c r="E5" s="2">
        <f t="shared" si="0"/>
        <v>0</v>
      </c>
      <c r="F5" s="3" t="str">
        <f t="shared" si="1"/>
        <v/>
      </c>
      <c r="G5" s="3"/>
      <c r="H5" s="3"/>
    </row>
    <row r="6" spans="1:8" x14ac:dyDescent="0.25">
      <c r="E6" s="2">
        <f t="shared" si="0"/>
        <v>0</v>
      </c>
      <c r="F6" s="3" t="str">
        <f t="shared" si="1"/>
        <v/>
      </c>
    </row>
    <row r="7" spans="1:8" x14ac:dyDescent="0.25">
      <c r="E7" s="2">
        <f t="shared" si="0"/>
        <v>0</v>
      </c>
      <c r="F7" s="3" t="str">
        <f t="shared" si="1"/>
        <v/>
      </c>
    </row>
    <row r="8" spans="1:8" x14ac:dyDescent="0.25">
      <c r="E8" s="2">
        <f t="shared" si="0"/>
        <v>0</v>
      </c>
      <c r="F8" s="3" t="str">
        <f t="shared" si="1"/>
        <v/>
      </c>
    </row>
    <row r="9" spans="1:8" x14ac:dyDescent="0.25">
      <c r="E9" s="2">
        <f t="shared" si="0"/>
        <v>0</v>
      </c>
      <c r="F9" s="3" t="str">
        <f t="shared" si="1"/>
        <v/>
      </c>
    </row>
    <row r="10" spans="1:8" x14ac:dyDescent="0.25">
      <c r="E10" s="2">
        <f t="shared" si="0"/>
        <v>0</v>
      </c>
      <c r="F10" s="3" t="str">
        <f t="shared" si="1"/>
        <v/>
      </c>
    </row>
    <row r="11" spans="1:8" x14ac:dyDescent="0.25">
      <c r="E11" s="2">
        <f t="shared" si="0"/>
        <v>0</v>
      </c>
      <c r="F11" s="3" t="str">
        <f t="shared" si="1"/>
        <v/>
      </c>
    </row>
    <row r="12" spans="1:8" x14ac:dyDescent="0.25">
      <c r="E12" s="2">
        <f t="shared" si="0"/>
        <v>0</v>
      </c>
      <c r="F12" s="3" t="str">
        <f t="shared" si="1"/>
        <v/>
      </c>
    </row>
    <row r="13" spans="1:8" x14ac:dyDescent="0.25">
      <c r="E13" s="2">
        <f t="shared" si="0"/>
        <v>0</v>
      </c>
      <c r="F13" s="3" t="str">
        <f t="shared" si="1"/>
        <v/>
      </c>
    </row>
    <row r="14" spans="1:8" x14ac:dyDescent="0.25">
      <c r="E14" s="2">
        <f t="shared" si="0"/>
        <v>0</v>
      </c>
      <c r="F14" s="3" t="str">
        <f t="shared" si="1"/>
        <v/>
      </c>
    </row>
    <row r="15" spans="1:8" x14ac:dyDescent="0.25">
      <c r="E15" s="2">
        <f t="shared" si="0"/>
        <v>0</v>
      </c>
      <c r="F15" s="3" t="str">
        <f t="shared" si="1"/>
        <v/>
      </c>
    </row>
    <row r="16" spans="1:8" x14ac:dyDescent="0.25">
      <c r="E16" s="2">
        <f t="shared" si="0"/>
        <v>0</v>
      </c>
      <c r="F16" s="3" t="str">
        <f t="shared" si="1"/>
        <v/>
      </c>
    </row>
    <row r="17" spans="5:6" x14ac:dyDescent="0.25">
      <c r="E17" s="2">
        <f t="shared" si="0"/>
        <v>0</v>
      </c>
      <c r="F17" s="3" t="str">
        <f t="shared" si="1"/>
        <v/>
      </c>
    </row>
    <row r="18" spans="5:6" x14ac:dyDescent="0.25">
      <c r="E18" s="2">
        <f t="shared" si="0"/>
        <v>0</v>
      </c>
      <c r="F18" s="3" t="str">
        <f t="shared" si="1"/>
        <v/>
      </c>
    </row>
    <row r="19" spans="5:6" x14ac:dyDescent="0.25">
      <c r="E19" s="2">
        <f t="shared" si="0"/>
        <v>0</v>
      </c>
      <c r="F19" s="3" t="str">
        <f t="shared" ref="F19:F24" si="2">IF(ISBLANK(D19),"","Includes Part Days - Please Calculate Total Manually")</f>
        <v/>
      </c>
    </row>
    <row r="20" spans="5:6" x14ac:dyDescent="0.25">
      <c r="E20" s="2">
        <f t="shared" si="0"/>
        <v>0</v>
      </c>
      <c r="F20" s="3" t="str">
        <f t="shared" si="2"/>
        <v/>
      </c>
    </row>
    <row r="21" spans="5:6" x14ac:dyDescent="0.25">
      <c r="E21" s="2">
        <f t="shared" si="0"/>
        <v>0</v>
      </c>
      <c r="F21" s="3" t="str">
        <f t="shared" si="2"/>
        <v/>
      </c>
    </row>
    <row r="22" spans="5:6" x14ac:dyDescent="0.25">
      <c r="E22" s="2">
        <f t="shared" si="0"/>
        <v>0</v>
      </c>
      <c r="F22" s="3" t="str">
        <f t="shared" si="2"/>
        <v/>
      </c>
    </row>
    <row r="23" spans="5:6" x14ac:dyDescent="0.25">
      <c r="E23" s="2">
        <f t="shared" si="0"/>
        <v>0</v>
      </c>
      <c r="F23" s="3" t="str">
        <f t="shared" si="2"/>
        <v/>
      </c>
    </row>
    <row r="24" spans="5:6" x14ac:dyDescent="0.25">
      <c r="E24" s="2">
        <f t="shared" si="0"/>
        <v>0</v>
      </c>
      <c r="F24" s="3" t="str">
        <f t="shared" si="2"/>
        <v/>
      </c>
    </row>
    <row r="25" spans="5:6" x14ac:dyDescent="0.25">
      <c r="E25" s="2">
        <f t="shared" si="0"/>
        <v>0</v>
      </c>
      <c r="F25" s="3" t="str">
        <f>IF(ISBLANK(D25),"","Includes Part Days - Please Calculate Total Manually")</f>
        <v/>
      </c>
    </row>
  </sheetData>
  <dataConsolidate/>
  <conditionalFormatting sqref="F4:F25">
    <cfRule type="containsText" dxfId="11" priority="1" operator="containsText" text="Includes">
      <formula>NOT(ISERROR(SEARCH("Includes",F4)))</formula>
    </cfRule>
  </conditionalFormatting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Header>&amp;CEmployee Holiday Form</oddHeader>
    <oddFooter>&amp;L&amp;D&amp;R&amp;A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zoomScaleNormal="100" zoomScaleSheetLayoutView="80" workbookViewId="0">
      <selection activeCell="B19" sqref="B19"/>
    </sheetView>
  </sheetViews>
  <sheetFormatPr defaultRowHeight="15" x14ac:dyDescent="0.25"/>
  <cols>
    <col min="1" max="1" width="16.5703125" bestFit="1" customWidth="1"/>
    <col min="2" max="2" width="12.42578125" customWidth="1"/>
    <col min="3" max="3" width="11" customWidth="1"/>
    <col min="4" max="4" width="11.28515625" customWidth="1"/>
    <col min="6" max="6" width="47.7109375" bestFit="1" customWidth="1"/>
  </cols>
  <sheetData>
    <row r="1" spans="1:8" x14ac:dyDescent="0.25">
      <c r="A1" s="19" t="s">
        <v>0</v>
      </c>
      <c r="B1" s="16">
        <v>25</v>
      </c>
      <c r="C1" s="19" t="s">
        <v>2</v>
      </c>
      <c r="D1" s="17">
        <f>SUM(E:E)</f>
        <v>0</v>
      </c>
      <c r="E1" s="19" t="s">
        <v>3</v>
      </c>
      <c r="F1" s="18">
        <f>B1-D1</f>
        <v>25</v>
      </c>
    </row>
    <row r="3" spans="1:8" s="4" customFormat="1" ht="34.5" customHeight="1" x14ac:dyDescent="0.25">
      <c r="A3" s="5" t="s">
        <v>7</v>
      </c>
      <c r="B3" s="5" t="s">
        <v>6</v>
      </c>
      <c r="C3" s="5" t="s">
        <v>8</v>
      </c>
      <c r="D3" s="5" t="s">
        <v>9</v>
      </c>
      <c r="E3" s="5" t="s">
        <v>1</v>
      </c>
      <c r="F3" s="5" t="s">
        <v>10</v>
      </c>
    </row>
    <row r="4" spans="1:8" x14ac:dyDescent="0.25">
      <c r="A4" s="1"/>
      <c r="B4" s="1"/>
      <c r="C4" s="1"/>
      <c r="D4" s="1"/>
      <c r="E4">
        <f t="shared" ref="E4:E25" si="0">NETWORKDAYS(A4,C4,Bank_Hols)</f>
        <v>0</v>
      </c>
      <c r="F4" s="3" t="str">
        <f t="shared" ref="F4:F24" si="1">IF(ISBLANK(D4),"","Includes Part Days - Please Calculate Total Manually")</f>
        <v/>
      </c>
    </row>
    <row r="5" spans="1:8" x14ac:dyDescent="0.25">
      <c r="A5" s="1"/>
      <c r="B5" s="6"/>
      <c r="C5" s="1"/>
      <c r="D5" s="6"/>
      <c r="E5" s="2">
        <f t="shared" si="0"/>
        <v>0</v>
      </c>
      <c r="F5" s="3" t="str">
        <f t="shared" si="1"/>
        <v/>
      </c>
      <c r="G5" s="3"/>
      <c r="H5" s="3"/>
    </row>
    <row r="6" spans="1:8" x14ac:dyDescent="0.25">
      <c r="E6" s="2">
        <f t="shared" si="0"/>
        <v>0</v>
      </c>
      <c r="F6" s="3" t="str">
        <f t="shared" si="1"/>
        <v/>
      </c>
    </row>
    <row r="7" spans="1:8" x14ac:dyDescent="0.25">
      <c r="E7" s="2">
        <f t="shared" si="0"/>
        <v>0</v>
      </c>
      <c r="F7" s="3" t="str">
        <f t="shared" si="1"/>
        <v/>
      </c>
    </row>
    <row r="8" spans="1:8" x14ac:dyDescent="0.25">
      <c r="E8" s="2">
        <f t="shared" si="0"/>
        <v>0</v>
      </c>
      <c r="F8" s="3" t="str">
        <f t="shared" si="1"/>
        <v/>
      </c>
    </row>
    <row r="9" spans="1:8" x14ac:dyDescent="0.25">
      <c r="E9" s="2">
        <f t="shared" si="0"/>
        <v>0</v>
      </c>
      <c r="F9" s="3" t="str">
        <f t="shared" si="1"/>
        <v/>
      </c>
    </row>
    <row r="10" spans="1:8" x14ac:dyDescent="0.25">
      <c r="E10" s="2">
        <f t="shared" si="0"/>
        <v>0</v>
      </c>
      <c r="F10" s="3" t="str">
        <f t="shared" si="1"/>
        <v/>
      </c>
    </row>
    <row r="11" spans="1:8" x14ac:dyDescent="0.25">
      <c r="E11" s="2">
        <f t="shared" si="0"/>
        <v>0</v>
      </c>
      <c r="F11" s="3" t="str">
        <f t="shared" si="1"/>
        <v/>
      </c>
    </row>
    <row r="12" spans="1:8" x14ac:dyDescent="0.25">
      <c r="E12" s="2">
        <f t="shared" si="0"/>
        <v>0</v>
      </c>
      <c r="F12" s="3" t="str">
        <f t="shared" si="1"/>
        <v/>
      </c>
    </row>
    <row r="13" spans="1:8" x14ac:dyDescent="0.25">
      <c r="E13" s="2">
        <f t="shared" si="0"/>
        <v>0</v>
      </c>
      <c r="F13" s="3" t="str">
        <f t="shared" si="1"/>
        <v/>
      </c>
    </row>
    <row r="14" spans="1:8" x14ac:dyDescent="0.25">
      <c r="E14" s="2">
        <f t="shared" si="0"/>
        <v>0</v>
      </c>
      <c r="F14" s="3" t="str">
        <f t="shared" si="1"/>
        <v/>
      </c>
    </row>
    <row r="15" spans="1:8" x14ac:dyDescent="0.25">
      <c r="E15" s="2">
        <f t="shared" si="0"/>
        <v>0</v>
      </c>
      <c r="F15" s="3" t="str">
        <f t="shared" si="1"/>
        <v/>
      </c>
    </row>
    <row r="16" spans="1:8" x14ac:dyDescent="0.25">
      <c r="E16" s="2">
        <f t="shared" si="0"/>
        <v>0</v>
      </c>
      <c r="F16" s="3" t="str">
        <f t="shared" si="1"/>
        <v/>
      </c>
    </row>
    <row r="17" spans="5:6" x14ac:dyDescent="0.25">
      <c r="E17" s="2">
        <f t="shared" si="0"/>
        <v>0</v>
      </c>
      <c r="F17" s="3" t="str">
        <f t="shared" si="1"/>
        <v/>
      </c>
    </row>
    <row r="18" spans="5:6" x14ac:dyDescent="0.25">
      <c r="E18" s="2">
        <f t="shared" si="0"/>
        <v>0</v>
      </c>
      <c r="F18" s="3" t="str">
        <f t="shared" si="1"/>
        <v/>
      </c>
    </row>
    <row r="19" spans="5:6" x14ac:dyDescent="0.25">
      <c r="E19" s="2">
        <f t="shared" si="0"/>
        <v>0</v>
      </c>
      <c r="F19" s="3" t="str">
        <f t="shared" si="1"/>
        <v/>
      </c>
    </row>
    <row r="20" spans="5:6" x14ac:dyDescent="0.25">
      <c r="E20" s="2">
        <f t="shared" si="0"/>
        <v>0</v>
      </c>
      <c r="F20" s="3" t="str">
        <f t="shared" si="1"/>
        <v/>
      </c>
    </row>
    <row r="21" spans="5:6" x14ac:dyDescent="0.25">
      <c r="E21" s="2">
        <f t="shared" si="0"/>
        <v>0</v>
      </c>
      <c r="F21" s="3" t="str">
        <f t="shared" si="1"/>
        <v/>
      </c>
    </row>
    <row r="22" spans="5:6" x14ac:dyDescent="0.25">
      <c r="E22" s="2">
        <f t="shared" si="0"/>
        <v>0</v>
      </c>
      <c r="F22" s="3" t="str">
        <f t="shared" si="1"/>
        <v/>
      </c>
    </row>
    <row r="23" spans="5:6" x14ac:dyDescent="0.25">
      <c r="E23" s="2">
        <f t="shared" si="0"/>
        <v>0</v>
      </c>
      <c r="F23" s="3" t="str">
        <f t="shared" si="1"/>
        <v/>
      </c>
    </row>
    <row r="24" spans="5:6" x14ac:dyDescent="0.25">
      <c r="E24" s="2">
        <f t="shared" si="0"/>
        <v>0</v>
      </c>
      <c r="F24" s="3" t="str">
        <f t="shared" si="1"/>
        <v/>
      </c>
    </row>
    <row r="25" spans="5:6" x14ac:dyDescent="0.25">
      <c r="E25" s="2">
        <f t="shared" si="0"/>
        <v>0</v>
      </c>
      <c r="F25" s="3" t="str">
        <f>IF(ISBLANK(D25),"","Includes Part Days - Please Calculate Total Manually")</f>
        <v/>
      </c>
    </row>
  </sheetData>
  <conditionalFormatting sqref="F4:F25">
    <cfRule type="containsText" dxfId="7" priority="1" operator="containsText" text="Includes">
      <formula>NOT(ISERROR(SEARCH("Includes",F4)))</formula>
    </cfRule>
  </conditionalFormatting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Header>&amp;CEmployee Holiday Form</oddHeader>
    <oddFooter>&amp;L&amp;D&amp;R&amp;A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zoomScaleNormal="100" zoomScaleSheetLayoutView="80" workbookViewId="0">
      <selection activeCell="F4" sqref="F4"/>
    </sheetView>
  </sheetViews>
  <sheetFormatPr defaultRowHeight="15" x14ac:dyDescent="0.25"/>
  <cols>
    <col min="1" max="1" width="16.5703125" bestFit="1" customWidth="1"/>
    <col min="2" max="2" width="12.42578125" customWidth="1"/>
    <col min="3" max="3" width="11" customWidth="1"/>
    <col min="4" max="4" width="11.28515625" customWidth="1"/>
    <col min="6" max="6" width="47.7109375" bestFit="1" customWidth="1"/>
  </cols>
  <sheetData>
    <row r="1" spans="1:8" x14ac:dyDescent="0.25">
      <c r="A1" s="19" t="s">
        <v>0</v>
      </c>
      <c r="B1" s="16">
        <v>25</v>
      </c>
      <c r="C1" s="19" t="s">
        <v>2</v>
      </c>
      <c r="D1" s="17">
        <f>SUM(E:E)</f>
        <v>0</v>
      </c>
      <c r="E1" s="19" t="s">
        <v>3</v>
      </c>
      <c r="F1" s="18">
        <f>B1-D1</f>
        <v>25</v>
      </c>
    </row>
    <row r="3" spans="1:8" s="4" customFormat="1" ht="34.5" customHeight="1" x14ac:dyDescent="0.25">
      <c r="A3" s="5" t="s">
        <v>7</v>
      </c>
      <c r="B3" s="5" t="s">
        <v>6</v>
      </c>
      <c r="C3" s="5" t="s">
        <v>8</v>
      </c>
      <c r="D3" s="5" t="s">
        <v>9</v>
      </c>
      <c r="E3" s="5" t="s">
        <v>1</v>
      </c>
      <c r="F3" s="5" t="s">
        <v>10</v>
      </c>
    </row>
    <row r="4" spans="1:8" x14ac:dyDescent="0.25">
      <c r="A4" s="1"/>
      <c r="B4" s="1"/>
      <c r="C4" s="1"/>
      <c r="D4" s="1"/>
      <c r="E4">
        <f t="shared" ref="E4:E25" si="0">NETWORKDAYS(A4,C4,Bank_Hols)</f>
        <v>0</v>
      </c>
      <c r="F4" s="3" t="str">
        <f t="shared" ref="F4:F24" si="1">IF(ISBLANK(D4),"","Includes Part Days - Please Calculate Total Manually")</f>
        <v/>
      </c>
    </row>
    <row r="5" spans="1:8" x14ac:dyDescent="0.25">
      <c r="A5" s="1"/>
      <c r="B5" s="6"/>
      <c r="C5" s="1"/>
      <c r="D5" s="6"/>
      <c r="E5" s="2">
        <f t="shared" si="0"/>
        <v>0</v>
      </c>
      <c r="F5" s="3" t="str">
        <f t="shared" si="1"/>
        <v/>
      </c>
      <c r="G5" s="3"/>
      <c r="H5" s="3"/>
    </row>
    <row r="6" spans="1:8" x14ac:dyDescent="0.25">
      <c r="E6" s="2">
        <f t="shared" si="0"/>
        <v>0</v>
      </c>
      <c r="F6" s="3" t="str">
        <f t="shared" si="1"/>
        <v/>
      </c>
    </row>
    <row r="7" spans="1:8" x14ac:dyDescent="0.25">
      <c r="E7" s="2">
        <f t="shared" si="0"/>
        <v>0</v>
      </c>
      <c r="F7" s="3" t="str">
        <f t="shared" si="1"/>
        <v/>
      </c>
    </row>
    <row r="8" spans="1:8" x14ac:dyDescent="0.25">
      <c r="E8" s="2">
        <f t="shared" si="0"/>
        <v>0</v>
      </c>
      <c r="F8" s="3" t="str">
        <f t="shared" si="1"/>
        <v/>
      </c>
    </row>
    <row r="9" spans="1:8" x14ac:dyDescent="0.25">
      <c r="E9" s="2">
        <f t="shared" si="0"/>
        <v>0</v>
      </c>
      <c r="F9" s="3" t="str">
        <f t="shared" si="1"/>
        <v/>
      </c>
    </row>
    <row r="10" spans="1:8" x14ac:dyDescent="0.25">
      <c r="E10" s="2">
        <f t="shared" si="0"/>
        <v>0</v>
      </c>
      <c r="F10" s="3" t="str">
        <f t="shared" si="1"/>
        <v/>
      </c>
    </row>
    <row r="11" spans="1:8" x14ac:dyDescent="0.25">
      <c r="E11" s="2">
        <f t="shared" si="0"/>
        <v>0</v>
      </c>
      <c r="F11" s="3" t="str">
        <f t="shared" si="1"/>
        <v/>
      </c>
    </row>
    <row r="12" spans="1:8" x14ac:dyDescent="0.25">
      <c r="E12" s="2">
        <f t="shared" si="0"/>
        <v>0</v>
      </c>
      <c r="F12" s="3" t="str">
        <f t="shared" si="1"/>
        <v/>
      </c>
    </row>
    <row r="13" spans="1:8" x14ac:dyDescent="0.25">
      <c r="E13" s="2">
        <f t="shared" si="0"/>
        <v>0</v>
      </c>
      <c r="F13" s="3" t="str">
        <f t="shared" si="1"/>
        <v/>
      </c>
    </row>
    <row r="14" spans="1:8" x14ac:dyDescent="0.25">
      <c r="E14" s="2">
        <f t="shared" si="0"/>
        <v>0</v>
      </c>
      <c r="F14" s="3" t="str">
        <f t="shared" si="1"/>
        <v/>
      </c>
    </row>
    <row r="15" spans="1:8" x14ac:dyDescent="0.25">
      <c r="E15" s="2">
        <f t="shared" si="0"/>
        <v>0</v>
      </c>
      <c r="F15" s="3" t="str">
        <f t="shared" si="1"/>
        <v/>
      </c>
    </row>
    <row r="16" spans="1:8" x14ac:dyDescent="0.25">
      <c r="E16" s="2">
        <f t="shared" si="0"/>
        <v>0</v>
      </c>
      <c r="F16" s="3" t="str">
        <f t="shared" si="1"/>
        <v/>
      </c>
    </row>
    <row r="17" spans="5:6" x14ac:dyDescent="0.25">
      <c r="E17" s="2">
        <f t="shared" si="0"/>
        <v>0</v>
      </c>
      <c r="F17" s="3" t="str">
        <f t="shared" si="1"/>
        <v/>
      </c>
    </row>
    <row r="18" spans="5:6" x14ac:dyDescent="0.25">
      <c r="E18" s="2">
        <f t="shared" si="0"/>
        <v>0</v>
      </c>
      <c r="F18" s="3" t="str">
        <f t="shared" si="1"/>
        <v/>
      </c>
    </row>
    <row r="19" spans="5:6" x14ac:dyDescent="0.25">
      <c r="E19" s="2">
        <f t="shared" si="0"/>
        <v>0</v>
      </c>
      <c r="F19" s="3" t="str">
        <f t="shared" si="1"/>
        <v/>
      </c>
    </row>
    <row r="20" spans="5:6" x14ac:dyDescent="0.25">
      <c r="E20" s="2">
        <f t="shared" si="0"/>
        <v>0</v>
      </c>
      <c r="F20" s="3" t="str">
        <f t="shared" si="1"/>
        <v/>
      </c>
    </row>
    <row r="21" spans="5:6" x14ac:dyDescent="0.25">
      <c r="E21" s="2">
        <f t="shared" si="0"/>
        <v>0</v>
      </c>
      <c r="F21" s="3" t="str">
        <f t="shared" si="1"/>
        <v/>
      </c>
    </row>
    <row r="22" spans="5:6" x14ac:dyDescent="0.25">
      <c r="E22" s="2">
        <f t="shared" si="0"/>
        <v>0</v>
      </c>
      <c r="F22" s="3" t="str">
        <f t="shared" si="1"/>
        <v/>
      </c>
    </row>
    <row r="23" spans="5:6" x14ac:dyDescent="0.25">
      <c r="E23" s="2">
        <f t="shared" si="0"/>
        <v>0</v>
      </c>
      <c r="F23" s="3" t="str">
        <f t="shared" si="1"/>
        <v/>
      </c>
    </row>
    <row r="24" spans="5:6" x14ac:dyDescent="0.25">
      <c r="E24" s="2">
        <f t="shared" si="0"/>
        <v>0</v>
      </c>
      <c r="F24" s="3" t="str">
        <f t="shared" si="1"/>
        <v/>
      </c>
    </row>
    <row r="25" spans="5:6" x14ac:dyDescent="0.25">
      <c r="E25" s="2">
        <f t="shared" si="0"/>
        <v>0</v>
      </c>
      <c r="F25" s="3" t="str">
        <f>IF(ISBLANK(D25),"","Includes Part Days - Please Calculate Total Manually")</f>
        <v/>
      </c>
    </row>
  </sheetData>
  <conditionalFormatting sqref="F4:F25">
    <cfRule type="containsText" dxfId="0" priority="1" operator="containsText" text="Includes">
      <formula>NOT(ISERROR(SEARCH("Includes",F4)))</formula>
    </cfRule>
  </conditionalFormatting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Header>&amp;CEmployee Holiday Form</oddHeader>
    <oddFooter>&amp;L&amp;D&amp;R&amp;A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opLeftCell="A2" workbookViewId="0">
      <selection activeCell="J3" sqref="J3"/>
    </sheetView>
  </sheetViews>
  <sheetFormatPr defaultRowHeight="15" x14ac:dyDescent="0.25"/>
  <cols>
    <col min="1" max="1" width="13.42578125" bestFit="1" customWidth="1"/>
    <col min="3" max="4" width="19.5703125" customWidth="1"/>
    <col min="5" max="5" width="21.42578125" bestFit="1" customWidth="1"/>
    <col min="6" max="6" width="25.85546875" bestFit="1" customWidth="1"/>
    <col min="7" max="7" width="22" bestFit="1" customWidth="1"/>
    <col min="8" max="8" width="22.28515625" bestFit="1" customWidth="1"/>
    <col min="9" max="9" width="15" bestFit="1" customWidth="1"/>
  </cols>
  <sheetData>
    <row r="1" spans="1:10" x14ac:dyDescent="0.25">
      <c r="A1" t="s">
        <v>11</v>
      </c>
      <c r="C1" t="s">
        <v>23</v>
      </c>
    </row>
    <row r="2" spans="1:10" x14ac:dyDescent="0.25">
      <c r="A2" s="1">
        <v>40910</v>
      </c>
      <c r="C2" t="s">
        <v>14</v>
      </c>
      <c r="D2" t="s">
        <v>13</v>
      </c>
      <c r="E2" t="s">
        <v>12</v>
      </c>
      <c r="F2" t="s">
        <v>19</v>
      </c>
      <c r="G2" t="s">
        <v>15</v>
      </c>
      <c r="H2" t="s">
        <v>16</v>
      </c>
      <c r="I2" t="s">
        <v>17</v>
      </c>
      <c r="J2" t="s">
        <v>18</v>
      </c>
    </row>
    <row r="3" spans="1:10" x14ac:dyDescent="0.25">
      <c r="A3" s="1">
        <v>41005</v>
      </c>
      <c r="C3" s="10">
        <v>40909</v>
      </c>
      <c r="D3" s="10">
        <v>41274</v>
      </c>
      <c r="E3" s="11">
        <v>25</v>
      </c>
      <c r="F3" s="11">
        <v>2.5</v>
      </c>
      <c r="G3" s="12">
        <f>NETWORKDAYS(C3,D3,Bank_Hols)</f>
        <v>252</v>
      </c>
      <c r="H3" s="13">
        <f>G3/5*F3</f>
        <v>126</v>
      </c>
      <c r="I3" s="14">
        <f>H3/G3</f>
        <v>0.5</v>
      </c>
      <c r="J3" s="15">
        <f>I3*E3</f>
        <v>12.5</v>
      </c>
    </row>
    <row r="4" spans="1:10" x14ac:dyDescent="0.25">
      <c r="A4" s="1">
        <v>41008</v>
      </c>
      <c r="C4" s="1"/>
      <c r="D4" s="1"/>
      <c r="E4" s="2"/>
      <c r="F4" s="2"/>
      <c r="G4" s="2"/>
      <c r="H4" s="8"/>
      <c r="I4" s="9"/>
    </row>
    <row r="5" spans="1:10" x14ac:dyDescent="0.25">
      <c r="A5" s="1">
        <v>41036</v>
      </c>
      <c r="C5" s="1"/>
      <c r="D5" s="1"/>
      <c r="E5" s="2"/>
      <c r="F5" s="2"/>
      <c r="G5" s="2"/>
      <c r="H5" s="8"/>
      <c r="I5" s="9"/>
    </row>
    <row r="6" spans="1:10" x14ac:dyDescent="0.25">
      <c r="A6" s="1">
        <v>41064</v>
      </c>
      <c r="C6" s="1"/>
      <c r="D6" s="1"/>
      <c r="E6" s="2"/>
      <c r="F6" s="2"/>
      <c r="G6" s="2"/>
      <c r="H6" s="8"/>
      <c r="I6" s="9"/>
    </row>
    <row r="7" spans="1:10" x14ac:dyDescent="0.25">
      <c r="A7" s="1">
        <v>41065</v>
      </c>
      <c r="C7" s="1"/>
      <c r="D7" s="1"/>
      <c r="E7" s="2"/>
      <c r="F7" s="2"/>
      <c r="G7" s="2"/>
      <c r="H7" s="8"/>
      <c r="I7" s="9"/>
    </row>
    <row r="8" spans="1:10" x14ac:dyDescent="0.25">
      <c r="A8" s="1">
        <v>41148</v>
      </c>
      <c r="F8" s="7"/>
    </row>
    <row r="9" spans="1:10" x14ac:dyDescent="0.25">
      <c r="A9" s="1">
        <v>41268</v>
      </c>
      <c r="F9" s="7"/>
      <c r="I9" s="7"/>
    </row>
    <row r="10" spans="1:10" x14ac:dyDescent="0.25">
      <c r="A10" s="1">
        <v>41269</v>
      </c>
      <c r="F10" s="7"/>
      <c r="I10" s="7"/>
    </row>
    <row r="11" spans="1:10" x14ac:dyDescent="0.25">
      <c r="A11" s="1">
        <v>41275</v>
      </c>
      <c r="F11" s="7"/>
    </row>
    <row r="12" spans="1:10" x14ac:dyDescent="0.25">
      <c r="A12" s="1">
        <v>41362</v>
      </c>
    </row>
    <row r="13" spans="1:10" x14ac:dyDescent="0.25">
      <c r="A13" s="1">
        <v>41365</v>
      </c>
    </row>
    <row r="14" spans="1:10" x14ac:dyDescent="0.25">
      <c r="A14" s="1">
        <v>41400</v>
      </c>
    </row>
    <row r="15" spans="1:10" x14ac:dyDescent="0.25">
      <c r="A15" s="1">
        <v>41421</v>
      </c>
    </row>
    <row r="16" spans="1:10" x14ac:dyDescent="0.25">
      <c r="A16" s="1">
        <v>41512</v>
      </c>
    </row>
    <row r="17" spans="1:1" x14ac:dyDescent="0.25">
      <c r="A17" s="1">
        <v>41633</v>
      </c>
    </row>
    <row r="18" spans="1:1" x14ac:dyDescent="0.25">
      <c r="A18" s="1">
        <v>41634</v>
      </c>
    </row>
    <row r="19" spans="1:1" x14ac:dyDescent="0.25">
      <c r="A19" s="1">
        <v>41640</v>
      </c>
    </row>
    <row r="20" spans="1:1" x14ac:dyDescent="0.25">
      <c r="A20" s="1">
        <v>41747</v>
      </c>
    </row>
    <row r="21" spans="1:1" x14ac:dyDescent="0.25">
      <c r="A21" s="1">
        <v>41750</v>
      </c>
    </row>
    <row r="22" spans="1:1" x14ac:dyDescent="0.25">
      <c r="A22" s="1">
        <v>41764</v>
      </c>
    </row>
    <row r="23" spans="1:1" x14ac:dyDescent="0.25">
      <c r="A23" s="1">
        <v>41785</v>
      </c>
    </row>
    <row r="24" spans="1:1" x14ac:dyDescent="0.25">
      <c r="A24" s="1">
        <v>41876</v>
      </c>
    </row>
    <row r="25" spans="1:1" x14ac:dyDescent="0.25">
      <c r="A25" s="1">
        <v>41998</v>
      </c>
    </row>
    <row r="26" spans="1:1" x14ac:dyDescent="0.25">
      <c r="A26" s="1">
        <v>41999</v>
      </c>
    </row>
    <row r="27" spans="1:1" x14ac:dyDescent="0.25">
      <c r="A27" s="1">
        <v>42005</v>
      </c>
    </row>
    <row r="28" spans="1:1" x14ac:dyDescent="0.25">
      <c r="A28" s="1">
        <v>42097</v>
      </c>
    </row>
    <row r="29" spans="1:1" x14ac:dyDescent="0.25">
      <c r="A29" s="1">
        <v>42100</v>
      </c>
    </row>
    <row r="30" spans="1:1" x14ac:dyDescent="0.25">
      <c r="A30" s="1">
        <v>42128</v>
      </c>
    </row>
    <row r="31" spans="1:1" x14ac:dyDescent="0.25">
      <c r="A31" s="1">
        <v>42149</v>
      </c>
    </row>
    <row r="32" spans="1:1" x14ac:dyDescent="0.25">
      <c r="A32" s="1">
        <v>42247</v>
      </c>
    </row>
    <row r="33" spans="1:1" x14ac:dyDescent="0.25">
      <c r="A33" s="1">
        <v>42363</v>
      </c>
    </row>
    <row r="34" spans="1:1" x14ac:dyDescent="0.25">
      <c r="A34" s="1">
        <v>42366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Summary</vt:lpstr>
      <vt:lpstr>Employee1</vt:lpstr>
      <vt:lpstr>Employee2</vt:lpstr>
      <vt:lpstr>Template</vt:lpstr>
      <vt:lpstr>Reference</vt:lpstr>
      <vt:lpstr>Bank_Hols</vt:lpstr>
    </vt:vector>
  </TitlesOfParts>
  <Company>IFG Management UK 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Fennah</dc:creator>
  <cp:lastModifiedBy>Sara Fennah</cp:lastModifiedBy>
  <cp:lastPrinted>2012-05-09T12:38:28Z</cp:lastPrinted>
  <dcterms:created xsi:type="dcterms:W3CDTF">2012-05-09T09:09:41Z</dcterms:created>
  <dcterms:modified xsi:type="dcterms:W3CDTF">2012-05-18T15:11:04Z</dcterms:modified>
</cp:coreProperties>
</file>